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0" windowWidth="24240" windowHeight="13200"/>
  </bookViews>
  <sheets>
    <sheet name="Registration" sheetId="1" r:id="rId1"/>
    <sheet name="Data" sheetId="4" state="hidden" r:id="rId2"/>
    <sheet name="List" sheetId="3" state="hidden" r:id="rId3"/>
    <sheet name="Receipt" sheetId="5" state="hidden" r:id="rId4"/>
  </sheets>
  <definedNames>
    <definedName name="List1">List!$A$2:$A$3</definedName>
    <definedName name="List2">List!$B$2:$B$4</definedName>
    <definedName name="List3">List!$C$2:$C$5</definedName>
    <definedName name="Payment">List!$E$2:$E$4</definedName>
    <definedName name="_xlnm.Print_Area" localSheetId="0">Registration!$B$1:$H$82</definedName>
    <definedName name="TableLocation">List!$F$2:$F$14</definedName>
    <definedName name="YesNo">List!$D$2:$D$3</definedName>
  </definedNames>
  <calcPr calcId="145621"/>
</workbook>
</file>

<file path=xl/calcChain.xml><?xml version="1.0" encoding="utf-8"?>
<calcChain xmlns="http://schemas.openxmlformats.org/spreadsheetml/2006/main">
  <c r="B9" i="5" l="1"/>
  <c r="B10" i="5"/>
  <c r="B13" i="5"/>
  <c r="B11" i="5"/>
  <c r="B8" i="5"/>
  <c r="B7" i="5"/>
  <c r="G8" i="4" l="1"/>
  <c r="F8" i="4"/>
  <c r="E8" i="4"/>
  <c r="D8" i="4"/>
  <c r="C8" i="4"/>
  <c r="B17" i="4"/>
  <c r="B16" i="4"/>
  <c r="B15" i="4"/>
  <c r="B14" i="4"/>
  <c r="H2" i="4"/>
  <c r="Q2" i="4"/>
  <c r="I2" i="4"/>
  <c r="T2" i="4"/>
  <c r="N2" i="4"/>
  <c r="M2" i="4"/>
  <c r="F2" i="4"/>
  <c r="E2" i="4"/>
  <c r="D2" i="4"/>
  <c r="C2" i="4"/>
  <c r="A2" i="4"/>
  <c r="G9" i="4"/>
  <c r="F9" i="4"/>
  <c r="E9" i="4"/>
  <c r="D9" i="4"/>
  <c r="C9" i="4"/>
  <c r="B9" i="4"/>
  <c r="B8" i="4"/>
  <c r="B7" i="4"/>
  <c r="B6" i="4"/>
  <c r="B5" i="4"/>
  <c r="G7" i="4"/>
  <c r="F7" i="4"/>
  <c r="E7" i="4"/>
  <c r="D7" i="4"/>
  <c r="C7" i="4"/>
  <c r="G6" i="4"/>
  <c r="F6" i="4"/>
  <c r="E6" i="4"/>
  <c r="D6" i="4"/>
  <c r="C6" i="4"/>
  <c r="G5" i="4"/>
  <c r="F5" i="4"/>
  <c r="E5" i="4"/>
  <c r="D5" i="4"/>
  <c r="C5" i="4"/>
  <c r="H20" i="1"/>
  <c r="H22" i="1"/>
  <c r="H21" i="1"/>
  <c r="H19" i="1"/>
  <c r="H23" i="1"/>
  <c r="P2" i="4"/>
  <c r="C75" i="1"/>
  <c r="B19" i="4" s="1"/>
</calcChain>
</file>

<file path=xl/sharedStrings.xml><?xml version="1.0" encoding="utf-8"?>
<sst xmlns="http://schemas.openxmlformats.org/spreadsheetml/2006/main" count="176" uniqueCount="126">
  <si>
    <t>First name</t>
  </si>
  <si>
    <t>Phone</t>
  </si>
  <si>
    <t>Email address</t>
  </si>
  <si>
    <t>Surname</t>
  </si>
  <si>
    <t>Title</t>
  </si>
  <si>
    <t>Contact Information</t>
  </si>
  <si>
    <t>Representatives</t>
  </si>
  <si>
    <t>x</t>
  </si>
  <si>
    <t>TOTAL</t>
  </si>
  <si>
    <t>=</t>
  </si>
  <si>
    <t>List1</t>
  </si>
  <si>
    <t>List2</t>
  </si>
  <si>
    <t>List3</t>
  </si>
  <si>
    <t>Email</t>
  </si>
  <si>
    <t>Name on credit card</t>
  </si>
  <si>
    <t>Credit card number</t>
  </si>
  <si>
    <t>Expiry date (MM/YY)</t>
  </si>
  <si>
    <t>Card Security Code</t>
  </si>
  <si>
    <t>Payment</t>
  </si>
  <si>
    <t>Cheque</t>
  </si>
  <si>
    <t>Total Amount</t>
  </si>
  <si>
    <t>Exhibitor/Sponsor Registration Form</t>
  </si>
  <si>
    <t>Admin person to contact re: booking, payment, etc.</t>
  </si>
  <si>
    <t>Table Location</t>
  </si>
  <si>
    <t>Organization</t>
  </si>
  <si>
    <t>Food allergies</t>
  </si>
  <si>
    <t>Power drop required:</t>
  </si>
  <si>
    <t>YesNo</t>
  </si>
  <si>
    <t>Yes</t>
  </si>
  <si>
    <t>No</t>
  </si>
  <si>
    <t xml:space="preserve">List all representatives who will be attending on behalf of your organization. </t>
  </si>
  <si>
    <t>Exhibitor/Sponsor Options</t>
  </si>
  <si>
    <t>Representative #1 (included in registration fee)</t>
  </si>
  <si>
    <t>Representative #2 (included in registration fee)</t>
  </si>
  <si>
    <t>Representative #3</t>
  </si>
  <si>
    <t>Provincial Infection Control Network of BC (PICNet)</t>
  </si>
  <si>
    <t>1001 West Broadway, Suite 504</t>
  </si>
  <si>
    <t>Vancouver, BC  V6H 4B1</t>
  </si>
  <si>
    <t>Representative #4</t>
  </si>
  <si>
    <t>Any table in exhibitor room</t>
  </si>
  <si>
    <t>Table 14</t>
  </si>
  <si>
    <t>Table 22</t>
  </si>
  <si>
    <t>Table 23</t>
  </si>
  <si>
    <t>First choice table location:</t>
  </si>
  <si>
    <t>Second choice table location:</t>
  </si>
  <si>
    <t>space</t>
  </si>
  <si>
    <t>Equipment</t>
  </si>
  <si>
    <t>Power drop</t>
  </si>
  <si>
    <t>Notes</t>
  </si>
  <si>
    <t>Rep 1</t>
  </si>
  <si>
    <t>Rep 2</t>
  </si>
  <si>
    <t>Rep 3</t>
  </si>
  <si>
    <t>Rep 4</t>
  </si>
  <si>
    <t>Allergies</t>
  </si>
  <si>
    <t>Visa</t>
  </si>
  <si>
    <t>Mastercard</t>
  </si>
  <si>
    <t>Helen Evans, Communications Officer</t>
  </si>
  <si>
    <t>Payment Information</t>
  </si>
  <si>
    <t>Form of payment</t>
  </si>
  <si>
    <t>If paying by cheque, the mailing address is:</t>
  </si>
  <si>
    <t>Questions? Call Helen Evans at:</t>
  </si>
  <si>
    <r>
      <t xml:space="preserve">Please email this completed form to </t>
    </r>
    <r>
      <rPr>
        <b/>
        <sz val="12"/>
        <color rgb="FF0070C0"/>
        <rFont val="Calibri"/>
        <family val="2"/>
      </rPr>
      <t>helen.evans@phsa.ca</t>
    </r>
  </si>
  <si>
    <t>Admin Contact</t>
  </si>
  <si>
    <t>Reps</t>
  </si>
  <si>
    <t>REMEMBER TO PASTE VALUES</t>
  </si>
  <si>
    <t>Any notes or special requests:</t>
  </si>
  <si>
    <t>Click here to view floorplan</t>
  </si>
  <si>
    <r>
      <t xml:space="preserve">Please note: exhibitors with equipment </t>
    </r>
    <r>
      <rPr>
        <b/>
        <sz val="12"/>
        <rFont val="Calibri"/>
        <family val="2"/>
      </rPr>
      <t xml:space="preserve">must </t>
    </r>
    <r>
      <rPr>
        <sz val="12"/>
        <rFont val="Calibri"/>
        <family val="2"/>
      </rPr>
      <t xml:space="preserve">book a table that has designated </t>
    </r>
  </si>
  <si>
    <t xml:space="preserve">equipment space (denoted with ‘E’ on floorplan). </t>
  </si>
  <si>
    <t>Shipping</t>
  </si>
  <si>
    <t>1. Regular Exhibitor Table</t>
  </si>
  <si>
    <t>2. Table with equipment space</t>
  </si>
  <si>
    <t>Options 1-3 include two complimentary registrations.</t>
  </si>
  <si>
    <t>3. Meal/break Sponsorship + Table</t>
  </si>
  <si>
    <t>4. Additional registrations (per person)</t>
  </si>
  <si>
    <t>Tab/Spon</t>
  </si>
  <si>
    <t>Total Payable</t>
  </si>
  <si>
    <t>Method of payment</t>
  </si>
  <si>
    <t>Job Title</t>
  </si>
  <si>
    <t>Please read the Exhibitor web page for shipping/storage instructions and costs. The Hotel Receiver must be informed in advance of any shipments to the hotel.</t>
  </si>
  <si>
    <t xml:space="preserve">Sheraton Vancouver Airport Hotel, Richmond, BC
</t>
  </si>
  <si>
    <t>Representative #5</t>
  </si>
  <si>
    <t>Rep 5</t>
  </si>
  <si>
    <t>Table 27</t>
  </si>
  <si>
    <t>Table 28</t>
  </si>
  <si>
    <t>Please email this file in Excel format (do not PDF).</t>
  </si>
  <si>
    <t>Table1</t>
  </si>
  <si>
    <t>Table2</t>
  </si>
  <si>
    <t>Receipt</t>
  </si>
  <si>
    <t>Company</t>
  </si>
  <si>
    <t>Payee</t>
  </si>
  <si>
    <t>Registrants</t>
  </si>
  <si>
    <t>Date of payment</t>
  </si>
  <si>
    <t>Amount</t>
  </si>
  <si>
    <t>Select from drop-down</t>
  </si>
  <si>
    <t>Additional Representatives ($160 registration each)</t>
  </si>
  <si>
    <t>You can view all the exhibitor information online by clicking this link.</t>
  </si>
  <si>
    <t>Table 15</t>
  </si>
  <si>
    <t>Table 16</t>
  </si>
  <si>
    <t>Table 18</t>
  </si>
  <si>
    <t>Table 19</t>
  </si>
  <si>
    <t>Table 21</t>
  </si>
  <si>
    <t>Table 25</t>
  </si>
  <si>
    <t>Table 26</t>
  </si>
  <si>
    <t>PICNet 2018 Educational Conference</t>
  </si>
  <si>
    <t>March 8-9, 2018</t>
  </si>
  <si>
    <t>Tel: 604-459-1971</t>
  </si>
  <si>
    <t xml:space="preserve">Receipt for: </t>
  </si>
  <si>
    <t>March 8-9, 2018 at the</t>
  </si>
  <si>
    <t>Sheraton Vancouver Airport Hotel, Richmond, BC</t>
  </si>
  <si>
    <t>Name of company:</t>
  </si>
  <si>
    <t>Name of payee:</t>
  </si>
  <si>
    <t>Name of conference registrants:</t>
  </si>
  <si>
    <t>Table number:</t>
  </si>
  <si>
    <t xml:space="preserve">Form of payment: </t>
  </si>
  <si>
    <t xml:space="preserve">Date of payment: </t>
  </si>
  <si>
    <t>Total Amount:</t>
  </si>
  <si>
    <t xml:space="preserve">Thank you for your registration for the 2018 PICNet Educational Conference. </t>
  </si>
  <si>
    <t>You can find details of the conference on the PICNet website.</t>
  </si>
  <si>
    <t>We look forward to seeing you there!</t>
  </si>
  <si>
    <t>Helen Evans</t>
  </si>
  <si>
    <t>Communications Officer</t>
  </si>
  <si>
    <t>Vancouver, BC  V6H 4B1</t>
  </si>
  <si>
    <t xml:space="preserve">Email: helen.evans@phsa.ca   Website: www.picnet.ca </t>
  </si>
  <si>
    <t>Exhibitor fees for PICNet 2018 Educational Conference</t>
  </si>
  <si>
    <t>J11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</si>
</sst>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</numFmts>
  <fonts count="29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Verdana"/>
      <family val="2"/>
    </font>
    <font>
      <i/>
      <sz val="11"/>
      <color theme="1"/>
      <name val="Calibri"/>
      <family val="2"/>
    </font>
    <font>
      <sz val="11"/>
      <color theme="1"/>
      <name val="Verdana"/>
      <family val="2"/>
    </font>
    <font>
      <b/>
      <sz val="13"/>
      <color rgb="FF3F6EA7"/>
      <name val="Calibri"/>
      <family val="2"/>
    </font>
    <font>
      <sz val="11.5"/>
      <color theme="1"/>
      <name val="Calibri"/>
      <family val="2"/>
    </font>
    <font>
      <i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3"/>
      <color theme="1"/>
      <name val="Calibri"/>
      <family val="2"/>
    </font>
    <font>
      <b/>
      <sz val="14"/>
      <color rgb="FFFF0000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sz val="10"/>
      <color rgb="FFFF0000"/>
      <name val="Verdana"/>
      <family val="2"/>
    </font>
    <font>
      <sz val="5"/>
      <color theme="1"/>
      <name val="Verdana"/>
      <family val="2"/>
    </font>
    <font>
      <u/>
      <sz val="9"/>
      <color theme="10"/>
      <name val="Verdana"/>
      <family val="2"/>
    </font>
    <font>
      <b/>
      <sz val="18"/>
      <color theme="1"/>
      <name val="Calibri"/>
      <family val="2"/>
    </font>
    <font>
      <sz val="10.5"/>
      <color rgb="FF1F497D"/>
      <name val="Calibri"/>
      <family val="2"/>
    </font>
    <font>
      <b/>
      <sz val="10.5"/>
      <color rgb="FF1F497D"/>
      <name val="Calibri"/>
      <family val="2"/>
    </font>
    <font>
      <sz val="10"/>
      <color rgb="FF24406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6" fillId="0" borderId="0" xfId="0" applyFont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7" fontId="6" fillId="2" borderId="2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Protection="1"/>
    <xf numFmtId="0" fontId="0" fillId="3" borderId="0" xfId="0" applyFill="1" applyAlignment="1" applyProtection="1"/>
    <xf numFmtId="0" fontId="10" fillId="3" borderId="0" xfId="0" applyFont="1" applyFill="1" applyProtection="1"/>
    <xf numFmtId="0" fontId="0" fillId="4" borderId="0" xfId="0" applyFill="1" applyProtection="1"/>
    <xf numFmtId="0" fontId="8" fillId="4" borderId="0" xfId="0" applyFont="1" applyFill="1" applyAlignment="1" applyProtection="1"/>
    <xf numFmtId="0" fontId="0" fillId="4" borderId="0" xfId="0" applyFill="1" applyAlignment="1" applyProtection="1"/>
    <xf numFmtId="0" fontId="11" fillId="4" borderId="0" xfId="0" applyFont="1" applyFill="1" applyAlignment="1" applyProtection="1"/>
    <xf numFmtId="0" fontId="7" fillId="4" borderId="0" xfId="0" applyFont="1" applyFill="1" applyAlignment="1" applyProtection="1">
      <alignment wrapText="1"/>
    </xf>
    <xf numFmtId="6" fontId="9" fillId="4" borderId="0" xfId="0" applyNumberFormat="1" applyFont="1" applyFill="1" applyBorder="1" applyAlignment="1" applyProtection="1">
      <alignment horizontal="right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6" fontId="9" fillId="4" borderId="1" xfId="0" applyNumberFormat="1" applyFont="1" applyFill="1" applyBorder="1" applyAlignment="1" applyProtection="1">
      <alignment horizontal="right" vertical="top" wrapText="1"/>
    </xf>
    <xf numFmtId="6" fontId="9" fillId="4" borderId="2" xfId="0" applyNumberFormat="1" applyFont="1" applyFill="1" applyBorder="1" applyAlignment="1" applyProtection="1">
      <alignment horizontal="right" vertical="top" wrapText="1"/>
    </xf>
    <xf numFmtId="6" fontId="8" fillId="4" borderId="2" xfId="0" applyNumberFormat="1" applyFont="1" applyFill="1" applyBorder="1" applyAlignment="1" applyProtection="1">
      <alignment horizontal="right" vertical="top" wrapText="1"/>
    </xf>
    <xf numFmtId="0" fontId="7" fillId="4" borderId="0" xfId="0" applyFont="1" applyFill="1" applyBorder="1" applyAlignment="1" applyProtection="1">
      <alignment horizontal="right" vertical="top"/>
    </xf>
    <xf numFmtId="0" fontId="7" fillId="4" borderId="0" xfId="0" applyFont="1" applyFill="1" applyAlignment="1" applyProtection="1">
      <alignment horizontal="left" indent="2"/>
    </xf>
    <xf numFmtId="0" fontId="7" fillId="4" borderId="0" xfId="0" applyFont="1" applyFill="1" applyAlignment="1" applyProtection="1"/>
    <xf numFmtId="0" fontId="13" fillId="4" borderId="0" xfId="0" applyFont="1" applyFill="1" applyProtection="1"/>
    <xf numFmtId="0" fontId="0" fillId="4" borderId="0" xfId="0" applyFill="1" applyBorder="1" applyAlignment="1" applyProtection="1"/>
    <xf numFmtId="0" fontId="8" fillId="4" borderId="0" xfId="0" applyFont="1" applyFill="1" applyProtection="1"/>
    <xf numFmtId="0" fontId="14" fillId="4" borderId="0" xfId="0" applyFont="1" applyFill="1" applyAlignment="1" applyProtection="1">
      <alignment horizontal="left" indent="4"/>
    </xf>
    <xf numFmtId="0" fontId="14" fillId="4" borderId="0" xfId="0" applyFont="1" applyFill="1" applyAlignment="1" applyProtection="1">
      <alignment horizontal="right" indent="4"/>
    </xf>
    <xf numFmtId="0" fontId="15" fillId="4" borderId="0" xfId="0" applyFont="1" applyFill="1" applyAlignment="1" applyProtection="1"/>
    <xf numFmtId="0" fontId="0" fillId="0" borderId="5" xfId="0" applyBorder="1"/>
    <xf numFmtId="0" fontId="0" fillId="4" borderId="0" xfId="0" applyFill="1" applyBorder="1" applyProtection="1"/>
    <xf numFmtId="0" fontId="9" fillId="4" borderId="0" xfId="0" applyFont="1" applyFill="1" applyAlignment="1" applyProtection="1"/>
    <xf numFmtId="0" fontId="8" fillId="5" borderId="0" xfId="0" applyFont="1" applyFill="1" applyAlignment="1" applyProtection="1"/>
    <xf numFmtId="0" fontId="0" fillId="5" borderId="0" xfId="0" applyFill="1" applyBorder="1" applyAlignment="1" applyProtection="1"/>
    <xf numFmtId="0" fontId="7" fillId="5" borderId="0" xfId="0" applyFont="1" applyFill="1" applyBorder="1" applyAlignment="1" applyProtection="1">
      <alignment horizontal="right" vertical="top"/>
    </xf>
    <xf numFmtId="0" fontId="0" fillId="5" borderId="0" xfId="0" applyFill="1" applyProtection="1"/>
    <xf numFmtId="0" fontId="0" fillId="5" borderId="0" xfId="0" applyFill="1" applyAlignment="1" applyProtection="1"/>
    <xf numFmtId="0" fontId="18" fillId="5" borderId="0" xfId="0" applyFont="1" applyFill="1" applyProtection="1"/>
    <xf numFmtId="0" fontId="16" fillId="6" borderId="5" xfId="0" applyFont="1" applyFill="1" applyBorder="1" applyAlignment="1" applyProtection="1"/>
    <xf numFmtId="0" fontId="19" fillId="0" borderId="0" xfId="0" applyFont="1"/>
    <xf numFmtId="0" fontId="3" fillId="4" borderId="0" xfId="0" applyFont="1" applyFill="1" applyAlignment="1" applyProtection="1">
      <alignment horizontal="left"/>
    </xf>
    <xf numFmtId="0" fontId="0" fillId="3" borderId="0" xfId="0" applyFill="1" applyAlignment="1" applyProtection="1">
      <alignment vertical="top"/>
    </xf>
    <xf numFmtId="0" fontId="2" fillId="4" borderId="0" xfId="0" applyFont="1" applyFill="1" applyAlignment="1" applyProtection="1">
      <alignment horizontal="left"/>
    </xf>
    <xf numFmtId="0" fontId="2" fillId="4" borderId="0" xfId="0" applyFont="1" applyFill="1" applyAlignment="1" applyProtection="1">
      <alignment horizontal="left" wrapText="1"/>
    </xf>
    <xf numFmtId="0" fontId="2" fillId="4" borderId="0" xfId="0" applyFont="1" applyFill="1" applyAlignment="1" applyProtection="1">
      <alignment horizontal="left" vertical="top"/>
    </xf>
    <xf numFmtId="0" fontId="2" fillId="4" borderId="0" xfId="0" applyFont="1" applyFill="1" applyAlignment="1" applyProtection="1">
      <alignment horizontal="left" vertical="top" wrapText="1"/>
    </xf>
    <xf numFmtId="0" fontId="6" fillId="4" borderId="0" xfId="0" applyFont="1" applyFill="1" applyProtection="1"/>
    <xf numFmtId="0" fontId="0" fillId="4" borderId="0" xfId="0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left" vertical="top" indent="5"/>
    </xf>
    <xf numFmtId="0" fontId="9" fillId="0" borderId="0" xfId="0" applyFont="1" applyFill="1" applyBorder="1" applyAlignment="1" applyProtection="1">
      <alignment horizontal="left" vertical="top" indent="5"/>
    </xf>
    <xf numFmtId="0" fontId="0" fillId="4" borderId="0" xfId="0" applyFont="1" applyFill="1" applyProtection="1"/>
    <xf numFmtId="0" fontId="8" fillId="4" borderId="0" xfId="0" applyFont="1" applyFill="1" applyBorder="1" applyAlignment="1" applyProtection="1">
      <alignment horizontal="right" vertical="top"/>
    </xf>
    <xf numFmtId="0" fontId="0" fillId="0" borderId="0" xfId="0" applyProtection="1"/>
    <xf numFmtId="0" fontId="7" fillId="3" borderId="5" xfId="0" applyFont="1" applyFill="1" applyBorder="1" applyAlignment="1" applyProtection="1"/>
    <xf numFmtId="0" fontId="6" fillId="3" borderId="3" xfId="0" applyFont="1" applyFill="1" applyBorder="1"/>
    <xf numFmtId="0" fontId="0" fillId="0" borderId="3" xfId="0" applyBorder="1"/>
    <xf numFmtId="0" fontId="6" fillId="7" borderId="6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6" fontId="0" fillId="0" borderId="5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6" fillId="3" borderId="5" xfId="0" applyFont="1" applyFill="1" applyBorder="1" applyAlignment="1" applyProtection="1"/>
    <xf numFmtId="49" fontId="0" fillId="0" borderId="5" xfId="0" applyNumberFormat="1" applyBorder="1"/>
    <xf numFmtId="0" fontId="23" fillId="3" borderId="0" xfId="0" applyFont="1" applyFill="1" applyProtection="1"/>
    <xf numFmtId="7" fontId="0" fillId="0" borderId="5" xfId="0" applyNumberFormat="1" applyBorder="1"/>
    <xf numFmtId="0" fontId="22" fillId="4" borderId="0" xfId="0" applyFont="1" applyFill="1" applyBorder="1" applyAlignment="1" applyProtection="1"/>
    <xf numFmtId="0" fontId="5" fillId="4" borderId="0" xfId="2" applyFill="1" applyAlignment="1" applyProtection="1">
      <alignment horizontal="center" vertical="center" wrapText="1"/>
      <protection locked="0"/>
    </xf>
    <xf numFmtId="0" fontId="1" fillId="4" borderId="0" xfId="0" applyFont="1" applyFill="1" applyProtection="1"/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2" applyAlignment="1" applyProtection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7" fontId="16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49" fontId="7" fillId="0" borderId="5" xfId="0" applyNumberFormat="1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20" fillId="4" borderId="0" xfId="0" applyFont="1" applyFill="1" applyAlignment="1" applyProtection="1">
      <alignment horizontal="center"/>
    </xf>
    <xf numFmtId="0" fontId="21" fillId="4" borderId="0" xfId="0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24" fillId="4" borderId="0" xfId="2" applyFont="1" applyFill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24" fillId="4" borderId="0" xfId="2" applyFont="1" applyFill="1" applyAlignment="1" applyProtection="1">
      <alignment horizontal="center" vertical="center"/>
      <protection locked="0"/>
    </xf>
    <xf numFmtId="0" fontId="22" fillId="4" borderId="0" xfId="0" applyFont="1" applyFill="1" applyAlignment="1" applyProtection="1">
      <alignment horizontal="center" vertical="center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25977</xdr:colOff>
      <xdr:row>0</xdr:row>
      <xdr:rowOff>77932</xdr:rowOff>
    </xdr:from>
    <xdr:to>
      <xdr:col>2</xdr:col>
      <xdr:colOff>710045</xdr:colOff>
      <xdr:row>0</xdr:row>
      <xdr:rowOff>731728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45" y="77932"/>
          <a:ext cx="2095500" cy="653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742950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icnet.ca/conferences-events/picnet-conference-2018/exhibitors/" TargetMode="External"/><Relationship Id="rId2" Type="http://schemas.openxmlformats.org/officeDocument/2006/relationships/hyperlink" Target="http://s.picnet.ca/floorplanjpg" TargetMode="External"/><Relationship Id="rId1" Type="http://schemas.openxmlformats.org/officeDocument/2006/relationships/hyperlink" Target="https://www.picnet.ca/conferences-events/picnet-2016-conference/exhibitor-information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icnet.ca/confere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2"/>
  <sheetViews>
    <sheetView tabSelected="1" zoomScale="110" zoomScaleNormal="110" zoomScaleSheetLayoutView="110" workbookViewId="0">
      <selection activeCell="C10" sqref="C10"/>
    </sheetView>
  </sheetViews>
  <sheetFormatPr defaultRowHeight="12.75" x14ac:dyDescent="0.2"/>
  <cols>
    <col min="1" max="1" width="4" style="11" customWidth="1"/>
    <col min="2" max="2" width="18.5" style="11" customWidth="1"/>
    <col min="3" max="3" width="34.75" style="11" customWidth="1"/>
    <col min="4" max="4" width="8" style="11" customWidth="1"/>
    <col min="5" max="5" width="3" style="11" customWidth="1"/>
    <col min="6" max="6" width="4.5" style="11" customWidth="1"/>
    <col min="7" max="7" width="3.125" style="11" customWidth="1"/>
    <col min="8" max="8" width="9.625" style="11" customWidth="1"/>
    <col min="9" max="11" width="8.875" style="11" customWidth="1"/>
    <col min="12" max="16384" width="9" style="11"/>
  </cols>
  <sheetData>
    <row r="1" spans="2:11" ht="63.75" customHeight="1" x14ac:dyDescent="0.2">
      <c r="B1" s="14"/>
      <c r="C1" s="14"/>
      <c r="D1" s="14"/>
      <c r="E1" s="14"/>
      <c r="F1" s="14"/>
      <c r="G1" s="14"/>
      <c r="H1" s="14"/>
    </row>
    <row r="2" spans="2:11" ht="18" x14ac:dyDescent="0.25">
      <c r="B2" s="93" t="s">
        <v>21</v>
      </c>
      <c r="C2" s="93"/>
      <c r="D2" s="93"/>
      <c r="E2" s="93"/>
      <c r="F2" s="93"/>
      <c r="G2" s="93"/>
      <c r="H2" s="93"/>
      <c r="I2" s="12"/>
      <c r="J2" s="12"/>
      <c r="K2" s="12"/>
    </row>
    <row r="3" spans="2:11" ht="14.25" x14ac:dyDescent="0.2">
      <c r="B3" s="94" t="s">
        <v>104</v>
      </c>
      <c r="C3" s="94"/>
      <c r="D3" s="94"/>
      <c r="E3" s="94"/>
      <c r="F3" s="94"/>
      <c r="G3" s="94"/>
      <c r="H3" s="94"/>
      <c r="I3" s="12"/>
      <c r="J3" s="12"/>
      <c r="K3" s="12"/>
    </row>
    <row r="4" spans="2:11" ht="14.25" x14ac:dyDescent="0.2">
      <c r="B4" s="95" t="s">
        <v>105</v>
      </c>
      <c r="C4" s="95"/>
      <c r="D4" s="95"/>
      <c r="E4" s="95"/>
      <c r="F4" s="95"/>
      <c r="G4" s="95"/>
      <c r="H4" s="95"/>
      <c r="I4" s="12"/>
      <c r="J4" s="12"/>
      <c r="K4" s="12"/>
    </row>
    <row r="5" spans="2:11" ht="17.25" customHeight="1" x14ac:dyDescent="0.2">
      <c r="B5" s="96" t="s">
        <v>80</v>
      </c>
      <c r="C5" s="96"/>
      <c r="D5" s="96"/>
      <c r="E5" s="96"/>
      <c r="F5" s="96"/>
      <c r="G5" s="96"/>
      <c r="H5" s="96"/>
      <c r="I5" s="12"/>
      <c r="J5" s="12"/>
      <c r="K5" s="12"/>
    </row>
    <row r="6" spans="2:11" ht="17.25" customHeight="1" x14ac:dyDescent="0.2">
      <c r="B6" s="105" t="s">
        <v>85</v>
      </c>
      <c r="C6" s="105"/>
      <c r="D6" s="105"/>
      <c r="E6" s="105"/>
      <c r="F6" s="105"/>
      <c r="G6" s="105"/>
      <c r="H6" s="105"/>
      <c r="I6" s="12"/>
      <c r="J6" s="12"/>
      <c r="K6" s="12"/>
    </row>
    <row r="7" spans="2:11" ht="17.25" customHeight="1" x14ac:dyDescent="0.2">
      <c r="B7" s="104" t="s">
        <v>96</v>
      </c>
      <c r="C7" s="104"/>
      <c r="D7" s="104"/>
      <c r="E7" s="104"/>
      <c r="F7" s="104"/>
      <c r="G7" s="104"/>
      <c r="H7" s="104"/>
      <c r="I7" s="12"/>
      <c r="J7" s="12"/>
      <c r="K7" s="12"/>
    </row>
    <row r="8" spans="2:11" ht="21.75" customHeight="1" x14ac:dyDescent="0.25">
      <c r="B8" s="15" t="s">
        <v>5</v>
      </c>
      <c r="C8" s="16"/>
      <c r="D8" s="14"/>
      <c r="E8" s="14"/>
      <c r="F8" s="14"/>
      <c r="G8" s="14"/>
      <c r="H8" s="14"/>
      <c r="I8" s="12"/>
      <c r="J8" s="12"/>
      <c r="K8" s="12"/>
    </row>
    <row r="9" spans="2:11" ht="15" x14ac:dyDescent="0.25">
      <c r="B9" s="17" t="s">
        <v>22</v>
      </c>
      <c r="C9" s="14"/>
      <c r="D9" s="14"/>
      <c r="E9" s="14"/>
      <c r="F9" s="14"/>
      <c r="G9" s="14"/>
      <c r="H9" s="14"/>
    </row>
    <row r="10" spans="2:11" ht="15" customHeight="1" x14ac:dyDescent="0.25">
      <c r="B10" s="18" t="s">
        <v>0</v>
      </c>
      <c r="C10" s="69"/>
      <c r="D10" s="14"/>
      <c r="E10" s="76"/>
      <c r="F10" s="76"/>
      <c r="G10" s="76"/>
      <c r="H10" s="76"/>
      <c r="I10" s="73" t="s">
        <v>125</v>
      </c>
    </row>
    <row r="11" spans="2:11" ht="15" x14ac:dyDescent="0.25">
      <c r="B11" s="18" t="s">
        <v>3</v>
      </c>
      <c r="C11" s="6"/>
      <c r="D11" s="14"/>
      <c r="E11" s="76"/>
      <c r="F11" s="76"/>
      <c r="G11" s="76"/>
      <c r="H11" s="76"/>
      <c r="I11" s="13"/>
    </row>
    <row r="12" spans="2:11" ht="15" x14ac:dyDescent="0.25">
      <c r="B12" s="18" t="s">
        <v>78</v>
      </c>
      <c r="C12" s="6"/>
      <c r="D12" s="14"/>
      <c r="E12" s="76"/>
      <c r="F12" s="76"/>
      <c r="G12" s="76"/>
      <c r="H12" s="76"/>
      <c r="I12" s="13"/>
    </row>
    <row r="13" spans="2:11" ht="15" x14ac:dyDescent="0.25">
      <c r="B13" s="18" t="s">
        <v>24</v>
      </c>
      <c r="C13" s="6"/>
      <c r="D13" s="14"/>
      <c r="E13" s="76"/>
      <c r="F13" s="76"/>
      <c r="G13" s="76"/>
      <c r="H13" s="76"/>
      <c r="I13" s="13"/>
    </row>
    <row r="14" spans="2:11" ht="15" x14ac:dyDescent="0.25">
      <c r="B14" s="18" t="s">
        <v>1</v>
      </c>
      <c r="C14" s="6"/>
      <c r="D14" s="14"/>
      <c r="E14" s="76"/>
      <c r="F14" s="76"/>
      <c r="G14" s="76"/>
      <c r="H14" s="76"/>
      <c r="I14" s="13"/>
    </row>
    <row r="15" spans="2:11" ht="15" x14ac:dyDescent="0.25">
      <c r="B15" s="18" t="s">
        <v>2</v>
      </c>
      <c r="C15" s="6"/>
      <c r="D15" s="14"/>
      <c r="E15" s="76"/>
      <c r="F15" s="76"/>
      <c r="G15" s="76"/>
      <c r="H15" s="76"/>
      <c r="I15" s="13"/>
    </row>
    <row r="16" spans="2:11" x14ac:dyDescent="0.2">
      <c r="B16" s="16"/>
      <c r="C16" s="16"/>
      <c r="D16" s="14"/>
      <c r="E16" s="14"/>
      <c r="F16" s="14"/>
      <c r="G16" s="14"/>
      <c r="H16" s="14"/>
    </row>
    <row r="17" spans="2:8" ht="15.75" x14ac:dyDescent="0.25">
      <c r="B17" s="15" t="s">
        <v>31</v>
      </c>
      <c r="C17" s="14"/>
      <c r="D17" s="14"/>
      <c r="E17" s="14"/>
      <c r="F17" s="14"/>
      <c r="G17" s="14"/>
      <c r="H17" s="14"/>
    </row>
    <row r="18" spans="2:8" ht="15.75" x14ac:dyDescent="0.25">
      <c r="B18" s="32" t="s">
        <v>72</v>
      </c>
      <c r="C18" s="14"/>
      <c r="D18" s="14"/>
      <c r="E18" s="14"/>
      <c r="F18" s="14"/>
      <c r="G18" s="14"/>
      <c r="H18" s="14"/>
    </row>
    <row r="19" spans="2:8" ht="15.75" x14ac:dyDescent="0.2">
      <c r="B19" s="52"/>
      <c r="C19" s="54" t="s">
        <v>70</v>
      </c>
      <c r="D19" s="19">
        <v>800</v>
      </c>
      <c r="E19" s="20" t="s">
        <v>7</v>
      </c>
      <c r="F19" s="9"/>
      <c r="G19" s="20" t="s">
        <v>9</v>
      </c>
      <c r="H19" s="21">
        <f>D19*F19</f>
        <v>0</v>
      </c>
    </row>
    <row r="20" spans="2:8" ht="15.75" x14ac:dyDescent="0.2">
      <c r="B20" s="52"/>
      <c r="C20" s="54" t="s">
        <v>71</v>
      </c>
      <c r="D20" s="19">
        <v>850</v>
      </c>
      <c r="E20" s="20" t="s">
        <v>7</v>
      </c>
      <c r="F20" s="9"/>
      <c r="G20" s="20"/>
      <c r="H20" s="21">
        <f>D20*F20</f>
        <v>0</v>
      </c>
    </row>
    <row r="21" spans="2:8" ht="15.75" x14ac:dyDescent="0.2">
      <c r="B21" s="53"/>
      <c r="C21" s="14" t="s">
        <v>73</v>
      </c>
      <c r="D21" s="19">
        <v>1000</v>
      </c>
      <c r="E21" s="20" t="s">
        <v>7</v>
      </c>
      <c r="F21" s="10"/>
      <c r="G21" s="20" t="s">
        <v>9</v>
      </c>
      <c r="H21" s="22">
        <f>D21*F21</f>
        <v>0</v>
      </c>
    </row>
    <row r="22" spans="2:8" ht="15.75" x14ac:dyDescent="0.2">
      <c r="B22" s="53"/>
      <c r="C22" s="14" t="s">
        <v>74</v>
      </c>
      <c r="D22" s="19">
        <v>160</v>
      </c>
      <c r="E22" s="20" t="s">
        <v>7</v>
      </c>
      <c r="F22" s="10"/>
      <c r="G22" s="20" t="s">
        <v>9</v>
      </c>
      <c r="H22" s="22">
        <f>D22*F22</f>
        <v>0</v>
      </c>
    </row>
    <row r="23" spans="2:8" ht="15.75" x14ac:dyDescent="0.2">
      <c r="B23"/>
      <c r="C23"/>
      <c r="D23"/>
      <c r="E23"/>
      <c r="F23" s="55" t="s">
        <v>8</v>
      </c>
      <c r="G23" s="20" t="s">
        <v>9</v>
      </c>
      <c r="H23" s="23">
        <f>SUM(H19:H22)</f>
        <v>0</v>
      </c>
    </row>
    <row r="24" spans="2:8" ht="15.75" x14ac:dyDescent="0.25">
      <c r="B24" s="15" t="s">
        <v>23</v>
      </c>
      <c r="C24" s="14"/>
      <c r="D24" s="14"/>
      <c r="E24" s="14"/>
      <c r="F24" s="24"/>
      <c r="G24" s="14"/>
      <c r="H24" s="24"/>
    </row>
    <row r="25" spans="2:8" ht="15.75" customHeight="1" x14ac:dyDescent="0.25">
      <c r="B25" s="46" t="s">
        <v>67</v>
      </c>
      <c r="C25" s="47"/>
      <c r="D25" s="47"/>
      <c r="E25" s="47"/>
      <c r="F25" s="47"/>
      <c r="G25" s="47"/>
      <c r="H25" s="47"/>
    </row>
    <row r="26" spans="2:8" s="45" customFormat="1" ht="15.75" customHeight="1" x14ac:dyDescent="0.2">
      <c r="B26" s="48" t="s">
        <v>68</v>
      </c>
      <c r="C26" s="49"/>
      <c r="D26" s="101" t="s">
        <v>66</v>
      </c>
      <c r="E26" s="101"/>
      <c r="F26" s="101"/>
      <c r="G26" s="101"/>
      <c r="H26" s="101"/>
    </row>
    <row r="27" spans="2:8" ht="15.75" customHeight="1" x14ac:dyDescent="0.25">
      <c r="B27" s="14"/>
      <c r="C27" s="25" t="s">
        <v>43</v>
      </c>
      <c r="D27" s="102"/>
      <c r="E27" s="102"/>
      <c r="F27" s="102"/>
      <c r="G27" s="14"/>
      <c r="H27" s="14"/>
    </row>
    <row r="28" spans="2:8" ht="15.75" customHeight="1" x14ac:dyDescent="0.25">
      <c r="B28" s="14"/>
      <c r="C28" s="25" t="s">
        <v>44</v>
      </c>
      <c r="D28" s="103"/>
      <c r="E28" s="103"/>
      <c r="F28" s="103"/>
      <c r="G28" s="14"/>
      <c r="H28" s="14"/>
    </row>
    <row r="29" spans="2:8" ht="15.75" customHeight="1" x14ac:dyDescent="0.25">
      <c r="B29" s="14"/>
      <c r="C29" s="25" t="s">
        <v>26</v>
      </c>
      <c r="D29" s="2"/>
      <c r="E29" s="14"/>
      <c r="F29" s="14"/>
      <c r="G29" s="14"/>
      <c r="H29" s="14"/>
    </row>
    <row r="30" spans="2:8" ht="24" customHeight="1" x14ac:dyDescent="0.25">
      <c r="B30" s="50" t="s">
        <v>65</v>
      </c>
      <c r="C30" s="25"/>
      <c r="D30" s="56"/>
      <c r="E30" s="14"/>
      <c r="F30" s="14"/>
      <c r="G30" s="14"/>
      <c r="H30" s="14"/>
    </row>
    <row r="31" spans="2:8" ht="42.75" customHeight="1" x14ac:dyDescent="0.2">
      <c r="B31" s="98"/>
      <c r="C31" s="99"/>
      <c r="D31" s="99"/>
      <c r="E31" s="99"/>
      <c r="F31" s="99"/>
      <c r="G31" s="99"/>
      <c r="H31" s="100"/>
    </row>
    <row r="32" spans="2:8" ht="24.75" customHeight="1" x14ac:dyDescent="0.25">
      <c r="B32" s="50" t="s">
        <v>69</v>
      </c>
      <c r="C32" s="25"/>
      <c r="D32" s="56"/>
      <c r="E32" s="14"/>
      <c r="F32" s="14"/>
      <c r="G32" s="14"/>
      <c r="H32" s="14"/>
    </row>
    <row r="33" spans="2:8" ht="31.5" customHeight="1" x14ac:dyDescent="0.2">
      <c r="B33" s="97" t="s">
        <v>79</v>
      </c>
      <c r="C33" s="97"/>
      <c r="D33" s="97"/>
      <c r="E33" s="97"/>
      <c r="F33" s="97"/>
      <c r="G33" s="97"/>
      <c r="H33" s="97"/>
    </row>
    <row r="34" spans="2:8" ht="12" customHeight="1" x14ac:dyDescent="0.2">
      <c r="B34" s="14"/>
      <c r="C34" s="14"/>
      <c r="D34" s="14"/>
      <c r="E34" s="14"/>
      <c r="F34" s="24"/>
      <c r="G34" s="14"/>
      <c r="H34" s="14"/>
    </row>
    <row r="35" spans="2:8" ht="17.25" x14ac:dyDescent="0.3">
      <c r="B35" s="41" t="s">
        <v>6</v>
      </c>
      <c r="C35" s="40"/>
      <c r="D35" s="40"/>
      <c r="E35" s="40"/>
      <c r="F35" s="38"/>
      <c r="G35" s="39"/>
      <c r="H35" s="39"/>
    </row>
    <row r="36" spans="2:8" ht="15" x14ac:dyDescent="0.25">
      <c r="B36" s="17" t="s">
        <v>30</v>
      </c>
      <c r="C36" s="28"/>
      <c r="D36" s="14"/>
      <c r="E36" s="14"/>
      <c r="F36" s="24"/>
      <c r="G36" s="14"/>
      <c r="H36" s="14"/>
    </row>
    <row r="37" spans="2:8" ht="15.75" x14ac:dyDescent="0.25">
      <c r="B37" s="29" t="s">
        <v>32</v>
      </c>
      <c r="C37" s="28"/>
      <c r="D37" s="14"/>
      <c r="E37" s="14"/>
      <c r="F37" s="24"/>
      <c r="G37" s="14"/>
      <c r="H37" s="14"/>
    </row>
    <row r="38" spans="2:8" ht="15" x14ac:dyDescent="0.25">
      <c r="B38" s="18" t="s">
        <v>0</v>
      </c>
      <c r="C38" s="7"/>
      <c r="D38" s="51"/>
      <c r="E38" s="51"/>
      <c r="F38" s="24"/>
      <c r="G38" s="14"/>
      <c r="H38" s="14"/>
    </row>
    <row r="39" spans="2:8" ht="15" x14ac:dyDescent="0.25">
      <c r="B39" s="18" t="s">
        <v>3</v>
      </c>
      <c r="C39" s="8"/>
      <c r="D39" s="51"/>
      <c r="E39" s="51"/>
      <c r="F39" s="24"/>
      <c r="G39" s="14"/>
      <c r="H39" s="14"/>
    </row>
    <row r="40" spans="2:8" ht="15" x14ac:dyDescent="0.25">
      <c r="B40" s="18" t="s">
        <v>4</v>
      </c>
      <c r="C40" s="8"/>
      <c r="D40" s="51"/>
      <c r="E40" s="51"/>
      <c r="F40" s="24"/>
      <c r="G40" s="14"/>
      <c r="H40" s="14"/>
    </row>
    <row r="41" spans="2:8" ht="15" x14ac:dyDescent="0.25">
      <c r="B41" s="18" t="s">
        <v>13</v>
      </c>
      <c r="C41" s="8"/>
      <c r="D41" s="28"/>
      <c r="E41" s="28"/>
      <c r="F41" s="24"/>
      <c r="G41" s="14"/>
      <c r="H41" s="14"/>
    </row>
    <row r="42" spans="2:8" ht="15" x14ac:dyDescent="0.25">
      <c r="B42" s="18" t="s">
        <v>25</v>
      </c>
      <c r="C42" s="6"/>
      <c r="D42" s="28"/>
      <c r="E42" s="28"/>
      <c r="F42" s="24"/>
      <c r="G42" s="14"/>
      <c r="H42" s="14"/>
    </row>
    <row r="43" spans="2:8" ht="26.25" customHeight="1" x14ac:dyDescent="0.25">
      <c r="B43" s="29" t="s">
        <v>33</v>
      </c>
      <c r="C43" s="14"/>
      <c r="D43" s="34"/>
      <c r="E43" s="34"/>
      <c r="F43" s="24"/>
      <c r="G43" s="14"/>
      <c r="H43" s="14"/>
    </row>
    <row r="44" spans="2:8" ht="15" x14ac:dyDescent="0.25">
      <c r="B44" s="18" t="s">
        <v>0</v>
      </c>
      <c r="C44" s="6"/>
      <c r="D44" s="28"/>
      <c r="E44" s="28"/>
      <c r="F44" s="24"/>
      <c r="G44" s="14"/>
      <c r="H44" s="14"/>
    </row>
    <row r="45" spans="2:8" ht="15" x14ac:dyDescent="0.25">
      <c r="B45" s="18" t="s">
        <v>3</v>
      </c>
      <c r="C45" s="6"/>
      <c r="D45" s="28"/>
      <c r="E45" s="28"/>
      <c r="F45" s="24"/>
      <c r="G45" s="14"/>
      <c r="H45" s="14"/>
    </row>
    <row r="46" spans="2:8" ht="15" x14ac:dyDescent="0.25">
      <c r="B46" s="18" t="s">
        <v>4</v>
      </c>
      <c r="C46" s="6"/>
      <c r="D46" s="28"/>
      <c r="E46" s="28"/>
      <c r="F46" s="24"/>
      <c r="G46" s="14"/>
      <c r="H46" s="14"/>
    </row>
    <row r="47" spans="2:8" ht="15" x14ac:dyDescent="0.25">
      <c r="B47" s="18" t="s">
        <v>13</v>
      </c>
      <c r="C47" s="6"/>
      <c r="D47" s="28"/>
      <c r="E47" s="28"/>
      <c r="F47" s="24"/>
      <c r="G47" s="14"/>
      <c r="H47" s="14"/>
    </row>
    <row r="48" spans="2:8" ht="15" x14ac:dyDescent="0.25">
      <c r="B48" s="18" t="s">
        <v>25</v>
      </c>
      <c r="C48" s="6"/>
      <c r="D48" s="28"/>
      <c r="E48" s="28"/>
      <c r="F48" s="24"/>
      <c r="G48" s="14"/>
      <c r="H48" s="14"/>
    </row>
    <row r="49" spans="2:8" ht="30" customHeight="1" x14ac:dyDescent="0.3">
      <c r="B49" s="27" t="s">
        <v>95</v>
      </c>
      <c r="C49" s="28"/>
      <c r="D49" s="28"/>
      <c r="E49" s="28"/>
      <c r="F49" s="24"/>
      <c r="G49" s="14"/>
      <c r="H49" s="14"/>
    </row>
    <row r="50" spans="2:8" ht="15.75" x14ac:dyDescent="0.25">
      <c r="B50" s="29" t="s">
        <v>34</v>
      </c>
      <c r="C50" s="28"/>
      <c r="D50" s="28"/>
      <c r="E50" s="28"/>
      <c r="F50" s="24"/>
      <c r="G50" s="14"/>
      <c r="H50" s="14"/>
    </row>
    <row r="51" spans="2:8" ht="15" x14ac:dyDescent="0.25">
      <c r="B51" s="18" t="s">
        <v>0</v>
      </c>
      <c r="C51" s="2"/>
      <c r="D51" s="28"/>
      <c r="E51" s="28"/>
      <c r="F51" s="24"/>
      <c r="G51" s="14"/>
      <c r="H51" s="14"/>
    </row>
    <row r="52" spans="2:8" ht="15" x14ac:dyDescent="0.25">
      <c r="B52" s="18" t="s">
        <v>3</v>
      </c>
      <c r="C52" s="6"/>
      <c r="D52" s="28"/>
      <c r="E52" s="28"/>
      <c r="F52" s="24"/>
      <c r="G52" s="14"/>
      <c r="H52" s="14"/>
    </row>
    <row r="53" spans="2:8" ht="15" x14ac:dyDescent="0.25">
      <c r="B53" s="18" t="s">
        <v>4</v>
      </c>
      <c r="C53" s="6"/>
      <c r="D53" s="28"/>
      <c r="E53" s="28"/>
      <c r="F53" s="24"/>
      <c r="G53" s="14"/>
      <c r="H53" s="14"/>
    </row>
    <row r="54" spans="2:8" ht="15" x14ac:dyDescent="0.25">
      <c r="B54" s="18" t="s">
        <v>13</v>
      </c>
      <c r="C54" s="6"/>
      <c r="D54" s="28"/>
      <c r="E54" s="28"/>
      <c r="F54" s="24"/>
      <c r="G54" s="14"/>
      <c r="H54" s="14"/>
    </row>
    <row r="55" spans="2:8" ht="15" x14ac:dyDescent="0.25">
      <c r="B55" s="26" t="s">
        <v>25</v>
      </c>
      <c r="C55" s="6"/>
      <c r="D55" s="28"/>
      <c r="E55" s="28"/>
      <c r="F55" s="24"/>
      <c r="G55" s="14"/>
      <c r="H55" s="14"/>
    </row>
    <row r="56" spans="2:8" ht="27" customHeight="1" x14ac:dyDescent="0.25">
      <c r="B56" s="29" t="s">
        <v>38</v>
      </c>
      <c r="C56" s="34"/>
      <c r="D56" s="28"/>
      <c r="E56" s="28"/>
      <c r="F56" s="24"/>
      <c r="G56" s="14"/>
      <c r="H56" s="14"/>
    </row>
    <row r="57" spans="2:8" ht="15" x14ac:dyDescent="0.25">
      <c r="B57" s="18" t="s">
        <v>0</v>
      </c>
      <c r="C57" s="70"/>
      <c r="D57" s="28"/>
      <c r="E57" s="28"/>
      <c r="F57" s="24"/>
      <c r="G57" s="14"/>
      <c r="H57" s="14"/>
    </row>
    <row r="58" spans="2:8" ht="15" x14ac:dyDescent="0.25">
      <c r="B58" s="18" t="s">
        <v>3</v>
      </c>
      <c r="C58" s="6"/>
      <c r="D58" s="28"/>
      <c r="E58" s="28"/>
      <c r="F58" s="24"/>
      <c r="G58" s="14"/>
      <c r="H58" s="14"/>
    </row>
    <row r="59" spans="2:8" ht="15" x14ac:dyDescent="0.25">
      <c r="B59" s="18" t="s">
        <v>4</v>
      </c>
      <c r="C59" s="6"/>
      <c r="D59" s="28"/>
      <c r="E59" s="28"/>
      <c r="F59" s="24"/>
      <c r="G59" s="14"/>
      <c r="H59" s="14"/>
    </row>
    <row r="60" spans="2:8" ht="15" x14ac:dyDescent="0.25">
      <c r="B60" s="18" t="s">
        <v>13</v>
      </c>
      <c r="C60" s="6"/>
      <c r="D60" s="28"/>
      <c r="E60" s="28"/>
      <c r="F60" s="24"/>
      <c r="G60" s="14"/>
      <c r="H60" s="14"/>
    </row>
    <row r="61" spans="2:8" ht="15" x14ac:dyDescent="0.25">
      <c r="B61" s="26" t="s">
        <v>25</v>
      </c>
      <c r="C61" s="6"/>
      <c r="D61" s="28"/>
      <c r="E61" s="28"/>
      <c r="F61" s="24"/>
      <c r="G61" s="14"/>
      <c r="H61" s="14"/>
    </row>
    <row r="62" spans="2:8" ht="21.75" customHeight="1" x14ac:dyDescent="0.25">
      <c r="B62" s="29" t="s">
        <v>81</v>
      </c>
      <c r="C62" s="34"/>
      <c r="D62" s="28"/>
      <c r="E62" s="28"/>
      <c r="F62" s="24"/>
      <c r="G62" s="14"/>
      <c r="H62" s="14"/>
    </row>
    <row r="63" spans="2:8" ht="15" x14ac:dyDescent="0.25">
      <c r="B63" s="18" t="s">
        <v>0</v>
      </c>
      <c r="C63" s="2"/>
      <c r="D63" s="28"/>
      <c r="E63" s="28"/>
      <c r="F63" s="24"/>
      <c r="G63" s="14"/>
      <c r="H63" s="14"/>
    </row>
    <row r="64" spans="2:8" ht="15" x14ac:dyDescent="0.25">
      <c r="B64" s="18" t="s">
        <v>3</v>
      </c>
      <c r="C64" s="6"/>
      <c r="D64" s="28"/>
      <c r="E64" s="28"/>
      <c r="F64" s="24"/>
      <c r="G64" s="14"/>
      <c r="H64" s="14"/>
    </row>
    <row r="65" spans="2:8" ht="15" x14ac:dyDescent="0.25">
      <c r="B65" s="18" t="s">
        <v>4</v>
      </c>
      <c r="C65" s="6"/>
      <c r="D65" s="28"/>
      <c r="E65" s="28"/>
      <c r="F65" s="24"/>
      <c r="G65" s="14"/>
      <c r="H65" s="14"/>
    </row>
    <row r="66" spans="2:8" ht="15" x14ac:dyDescent="0.25">
      <c r="B66" s="18" t="s">
        <v>13</v>
      </c>
      <c r="C66" s="6"/>
      <c r="D66" s="28"/>
      <c r="E66" s="28"/>
      <c r="F66" s="24"/>
      <c r="G66" s="14"/>
      <c r="H66" s="14"/>
    </row>
    <row r="67" spans="2:8" ht="15" x14ac:dyDescent="0.25">
      <c r="B67" s="26" t="s">
        <v>25</v>
      </c>
      <c r="C67" s="6"/>
      <c r="D67" s="28"/>
      <c r="E67" s="28"/>
      <c r="F67" s="24"/>
      <c r="G67" s="14"/>
      <c r="H67" s="14"/>
    </row>
    <row r="68" spans="2:8" ht="15" x14ac:dyDescent="0.25">
      <c r="B68" s="26"/>
      <c r="C68" s="28"/>
      <c r="D68" s="28"/>
      <c r="E68" s="28"/>
      <c r="F68" s="24"/>
      <c r="G68" s="14"/>
      <c r="H68" s="14"/>
    </row>
    <row r="69" spans="2:8" ht="15.75" x14ac:dyDescent="0.25">
      <c r="B69" s="36" t="s">
        <v>57</v>
      </c>
      <c r="C69" s="37"/>
      <c r="D69" s="37"/>
      <c r="E69" s="37"/>
      <c r="F69" s="38"/>
      <c r="G69" s="39"/>
      <c r="H69" s="39"/>
    </row>
    <row r="70" spans="2:8" ht="15" x14ac:dyDescent="0.2">
      <c r="B70" t="s">
        <v>58</v>
      </c>
      <c r="C70" s="3"/>
      <c r="D70" s="75" t="s">
        <v>94</v>
      </c>
      <c r="E70" s="28"/>
      <c r="F70" s="24"/>
      <c r="G70" s="14"/>
      <c r="H70" s="14"/>
    </row>
    <row r="71" spans="2:8" ht="15" x14ac:dyDescent="0.2">
      <c r="B71" t="s">
        <v>14</v>
      </c>
      <c r="C71" s="4"/>
      <c r="D71" s="28"/>
      <c r="E71" s="28"/>
      <c r="F71" s="24"/>
      <c r="G71" s="14"/>
      <c r="H71" s="14"/>
    </row>
    <row r="72" spans="2:8" ht="15" x14ac:dyDescent="0.2">
      <c r="B72" t="s">
        <v>15</v>
      </c>
      <c r="C72" s="4"/>
      <c r="D72" s="28"/>
      <c r="E72" s="28"/>
      <c r="F72" s="24"/>
      <c r="G72" s="14"/>
      <c r="H72" s="14"/>
    </row>
    <row r="73" spans="2:8" ht="15" x14ac:dyDescent="0.2">
      <c r="B73" t="s">
        <v>16</v>
      </c>
      <c r="C73" s="4"/>
      <c r="D73" s="28"/>
      <c r="E73" s="28"/>
      <c r="F73" s="24"/>
      <c r="G73" s="14"/>
      <c r="H73" s="14"/>
    </row>
    <row r="74" spans="2:8" ht="15" x14ac:dyDescent="0.2">
      <c r="B74" t="s">
        <v>17</v>
      </c>
      <c r="C74" s="4"/>
      <c r="D74" s="28"/>
      <c r="E74" s="28"/>
      <c r="F74" s="24"/>
      <c r="G74" s="14"/>
      <c r="H74" s="14"/>
    </row>
    <row r="75" spans="2:8" ht="15" x14ac:dyDescent="0.2">
      <c r="B75" t="s">
        <v>20</v>
      </c>
      <c r="C75" s="5">
        <f>Registration!H23</f>
        <v>0</v>
      </c>
      <c r="D75" s="28"/>
      <c r="E75" s="28"/>
      <c r="F75" s="24"/>
      <c r="G75" s="14"/>
      <c r="H75" s="14"/>
    </row>
    <row r="76" spans="2:8" ht="12" customHeight="1" x14ac:dyDescent="0.25">
      <c r="B76" s="26"/>
      <c r="C76" s="28"/>
      <c r="D76" s="28"/>
      <c r="E76" s="28"/>
      <c r="F76" s="24"/>
      <c r="G76" s="14"/>
      <c r="H76" s="14"/>
    </row>
    <row r="77" spans="2:8" ht="18.75" customHeight="1" x14ac:dyDescent="0.25">
      <c r="B77" s="15" t="s">
        <v>61</v>
      </c>
      <c r="C77" s="28"/>
      <c r="D77" s="28"/>
      <c r="E77" s="28"/>
      <c r="F77" s="24"/>
      <c r="G77" s="14"/>
      <c r="H77" s="14"/>
    </row>
    <row r="78" spans="2:8" ht="15.75" x14ac:dyDescent="0.25">
      <c r="B78" s="35" t="s">
        <v>59</v>
      </c>
      <c r="C78" s="28"/>
      <c r="D78" s="44" t="s">
        <v>60</v>
      </c>
      <c r="E78" s="28"/>
      <c r="F78" s="24"/>
      <c r="G78" s="14"/>
      <c r="H78" s="14"/>
    </row>
    <row r="79" spans="2:8" ht="15" x14ac:dyDescent="0.25">
      <c r="B79" s="30" t="s">
        <v>56</v>
      </c>
      <c r="C79" s="14"/>
      <c r="D79" s="77" t="s">
        <v>106</v>
      </c>
      <c r="E79" s="14"/>
      <c r="F79" s="14"/>
      <c r="G79" s="14"/>
      <c r="H79" s="14"/>
    </row>
    <row r="80" spans="2:8" ht="15" x14ac:dyDescent="0.25">
      <c r="B80" s="30" t="s">
        <v>35</v>
      </c>
      <c r="C80" s="14"/>
      <c r="D80" s="14"/>
      <c r="E80" s="14"/>
      <c r="F80" s="14"/>
      <c r="G80" s="14"/>
      <c r="H80" s="14"/>
    </row>
    <row r="81" spans="2:8" ht="15" x14ac:dyDescent="0.25">
      <c r="B81" s="30" t="s">
        <v>36</v>
      </c>
      <c r="C81" s="14"/>
      <c r="D81" s="14"/>
      <c r="E81" s="14"/>
      <c r="F81" s="14"/>
      <c r="G81" s="14"/>
      <c r="H81" s="14"/>
    </row>
    <row r="82" spans="2:8" ht="15" x14ac:dyDescent="0.25">
      <c r="B82" s="30" t="s">
        <v>37</v>
      </c>
      <c r="C82" s="14"/>
      <c r="D82" s="31"/>
      <c r="E82" s="14"/>
      <c r="F82" s="14"/>
      <c r="G82" s="14"/>
      <c r="H82" s="14"/>
    </row>
  </sheetData>
  <sheetProtection sheet="1" objects="1" scenarios="1" selectLockedCells="1"/>
  <mergeCells count="11">
    <mergeCell ref="B2:H2"/>
    <mergeCell ref="B3:H3"/>
    <mergeCell ref="B4:H4"/>
    <mergeCell ref="B5:H5"/>
    <mergeCell ref="B33:H33"/>
    <mergeCell ref="B31:H31"/>
    <mergeCell ref="D26:H26"/>
    <mergeCell ref="D27:F27"/>
    <mergeCell ref="D28:F28"/>
    <mergeCell ref="B7:H7"/>
    <mergeCell ref="B6:H6"/>
  </mergeCells>
  <dataValidations count="5">
    <dataValidation type="list" allowBlank="1" showInputMessage="1" showErrorMessage="1" sqref="C70">
      <formula1>Payment</formula1>
    </dataValidation>
    <dataValidation type="list" allowBlank="1" showInputMessage="1" showErrorMessage="1" sqref="D29">
      <formula1>YesNo</formula1>
    </dataValidation>
    <dataValidation type="list" allowBlank="1" showInputMessage="1" showErrorMessage="1" sqref="D27:D28">
      <formula1>TableLocation</formula1>
    </dataValidation>
    <dataValidation type="list" allowBlank="1" showInputMessage="1" showErrorMessage="1" sqref="F22 F19:F20">
      <formula1>List3</formula1>
    </dataValidation>
    <dataValidation type="list" allowBlank="1" showInputMessage="1" showErrorMessage="1" sqref="F21">
      <formula1>List2</formula1>
    </dataValidation>
  </dataValidations>
  <hyperlinks>
    <hyperlink ref="D26" r:id="rId1"/>
    <hyperlink ref="D26:H26" r:id="rId2" display="Click here to view floorplan"/>
    <hyperlink ref="B7" r:id="rId3"/>
  </hyperlinks>
  <pageMargins left="0.64" right="0.5" top="0.68" bottom="0.56000000000000005" header="0.31496062992126" footer="0.3"/>
  <pageSetup fitToHeight="2" orientation="portrait" r:id="rId4"/>
  <headerFooter>
    <oddFooter>Page &amp;P of &amp;N</oddFooter>
  </headerFooter>
  <rowBreaks count="2" manualBreakCount="2">
    <brk id="34" min="1" max="7" man="1"/>
    <brk id="68" min="1" max="7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B16" sqref="B16"/>
    </sheetView>
  </sheetViews>
  <sheetFormatPr defaultRowHeight="12.75" x14ac:dyDescent="0.2"/>
  <cols>
    <col min="1" max="1" width="15.625" customWidth="1"/>
    <col min="2" max="2" width="10.875" customWidth="1"/>
    <col min="3" max="4" width="7.125" customWidth="1"/>
    <col min="5" max="5" width="12.625" customWidth="1"/>
    <col min="6" max="8" width="7.125" customWidth="1"/>
    <col min="9" max="9" width="4.75" customWidth="1"/>
    <col min="10" max="12" width="5" customWidth="1"/>
    <col min="13" max="13" width="8.375" customWidth="1"/>
    <col min="14" max="14" width="5.25" bestFit="1" customWidth="1"/>
    <col min="15" max="15" width="5.125" customWidth="1"/>
    <col min="16" max="16" width="10.75" customWidth="1"/>
    <col min="17" max="17" width="9" customWidth="1"/>
    <col min="18" max="19" width="3.5" customWidth="1"/>
  </cols>
  <sheetData>
    <row r="1" spans="1:20" ht="15" x14ac:dyDescent="0.25">
      <c r="A1" s="42" t="s">
        <v>24</v>
      </c>
      <c r="B1" s="57" t="s">
        <v>45</v>
      </c>
      <c r="C1" s="42" t="s">
        <v>62</v>
      </c>
      <c r="D1" s="42" t="s">
        <v>78</v>
      </c>
      <c r="E1" s="42" t="s">
        <v>1</v>
      </c>
      <c r="F1" s="42" t="s">
        <v>2</v>
      </c>
      <c r="G1" s="71" t="s">
        <v>75</v>
      </c>
      <c r="H1" s="42" t="s">
        <v>86</v>
      </c>
      <c r="I1" s="42" t="s">
        <v>87</v>
      </c>
      <c r="J1" s="57" t="s">
        <v>45</v>
      </c>
      <c r="K1" s="57" t="s">
        <v>45</v>
      </c>
      <c r="L1" s="57" t="s">
        <v>45</v>
      </c>
      <c r="M1" s="42" t="s">
        <v>46</v>
      </c>
      <c r="N1" s="42" t="s">
        <v>47</v>
      </c>
      <c r="O1" s="57" t="s">
        <v>45</v>
      </c>
      <c r="P1" s="42" t="s">
        <v>76</v>
      </c>
      <c r="Q1" s="42" t="s">
        <v>77</v>
      </c>
      <c r="R1" s="57" t="s">
        <v>45</v>
      </c>
      <c r="S1" s="57" t="s">
        <v>45</v>
      </c>
      <c r="T1" s="42" t="s">
        <v>48</v>
      </c>
    </row>
    <row r="2" spans="1:20" x14ac:dyDescent="0.2">
      <c r="A2" s="33">
        <f>Registration!$C$13</f>
        <v>0</v>
      </c>
      <c r="B2" s="33"/>
      <c r="C2" s="33" t="str">
        <f>CONCATENATE(Registration!$C$10," ",Registration!$C$11)</f>
        <v xml:space="preserve"> </v>
      </c>
      <c r="D2" s="33">
        <f>Registration!$C$12</f>
        <v>0</v>
      </c>
      <c r="E2" s="33">
        <f>Registration!$C$14</f>
        <v>0</v>
      </c>
      <c r="F2" s="33">
        <f>Registration!$C$15</f>
        <v>0</v>
      </c>
      <c r="G2" s="33"/>
      <c r="H2" s="33">
        <f>Registration!$D$27</f>
        <v>0</v>
      </c>
      <c r="I2" s="33">
        <f>Registration!$D$28</f>
        <v>0</v>
      </c>
      <c r="J2" s="33"/>
      <c r="K2" s="33"/>
      <c r="L2" s="33"/>
      <c r="M2" s="33" t="str">
        <f>IF(Registration!$F$20&gt;0,"Yes","No")</f>
        <v>No</v>
      </c>
      <c r="N2" s="33">
        <f>Registration!$D$29</f>
        <v>0</v>
      </c>
      <c r="O2" s="33"/>
      <c r="P2" s="68">
        <f>Registration!$H$23</f>
        <v>0</v>
      </c>
      <c r="Q2" s="72">
        <f>Registration!$C$70</f>
        <v>0</v>
      </c>
      <c r="R2" s="33"/>
      <c r="S2" s="33"/>
      <c r="T2" s="33">
        <f>Registration!$B$31</f>
        <v>0</v>
      </c>
    </row>
    <row r="3" spans="1:20" ht="13.5" thickBot="1" x14ac:dyDescent="0.25"/>
    <row r="4" spans="1:20" x14ac:dyDescent="0.2">
      <c r="A4" s="58" t="s">
        <v>63</v>
      </c>
      <c r="B4" s="60" t="s">
        <v>24</v>
      </c>
      <c r="C4" s="61" t="s">
        <v>0</v>
      </c>
      <c r="D4" s="61" t="s">
        <v>3</v>
      </c>
      <c r="E4" s="61" t="s">
        <v>78</v>
      </c>
      <c r="F4" s="61" t="s">
        <v>13</v>
      </c>
      <c r="G4" s="62" t="s">
        <v>53</v>
      </c>
    </row>
    <row r="5" spans="1:20" x14ac:dyDescent="0.2">
      <c r="A5" s="59" t="s">
        <v>49</v>
      </c>
      <c r="B5" s="63">
        <f>Registration!$C$13</f>
        <v>0</v>
      </c>
      <c r="C5" s="33">
        <f>Registration!C38</f>
        <v>0</v>
      </c>
      <c r="D5" s="33">
        <f>Registration!C39</f>
        <v>0</v>
      </c>
      <c r="E5" s="33">
        <f>Registration!C40</f>
        <v>0</v>
      </c>
      <c r="F5" s="33">
        <f>Registration!C41</f>
        <v>0</v>
      </c>
      <c r="G5" s="64">
        <f>Registration!C42</f>
        <v>0</v>
      </c>
    </row>
    <row r="6" spans="1:20" x14ac:dyDescent="0.2">
      <c r="A6" s="59" t="s">
        <v>50</v>
      </c>
      <c r="B6" s="63">
        <f>Registration!$C$13</f>
        <v>0</v>
      </c>
      <c r="C6" s="33">
        <f>Registration!C44</f>
        <v>0</v>
      </c>
      <c r="D6" s="33">
        <f>Registration!C45</f>
        <v>0</v>
      </c>
      <c r="E6" s="33">
        <f>Registration!C46</f>
        <v>0</v>
      </c>
      <c r="F6" s="33">
        <f>Registration!C47</f>
        <v>0</v>
      </c>
      <c r="G6" s="64">
        <f>Registration!C48</f>
        <v>0</v>
      </c>
    </row>
    <row r="7" spans="1:20" x14ac:dyDescent="0.2">
      <c r="A7" s="59" t="s">
        <v>51</v>
      </c>
      <c r="B7" s="63">
        <f>Registration!$C$13</f>
        <v>0</v>
      </c>
      <c r="C7" s="33">
        <f>Registration!C51</f>
        <v>0</v>
      </c>
      <c r="D7" s="33">
        <f>Registration!C52</f>
        <v>0</v>
      </c>
      <c r="E7" s="33">
        <f>Registration!C53</f>
        <v>0</v>
      </c>
      <c r="F7" s="33">
        <f>Registration!C54</f>
        <v>0</v>
      </c>
      <c r="G7" s="64">
        <f>Registration!C55</f>
        <v>0</v>
      </c>
    </row>
    <row r="8" spans="1:20" ht="13.5" thickBot="1" x14ac:dyDescent="0.25">
      <c r="A8" s="59" t="s">
        <v>52</v>
      </c>
      <c r="B8" s="65">
        <f>Registration!$C$13</f>
        <v>0</v>
      </c>
      <c r="C8" s="66">
        <f>Registration!C57</f>
        <v>0</v>
      </c>
      <c r="D8" s="66">
        <f>Registration!C58</f>
        <v>0</v>
      </c>
      <c r="E8" s="66">
        <f>Registration!C59</f>
        <v>0</v>
      </c>
      <c r="F8" s="66">
        <f>Registration!C60</f>
        <v>0</v>
      </c>
      <c r="G8" s="67">
        <f>Registration!C61</f>
        <v>0</v>
      </c>
    </row>
    <row r="9" spans="1:20" ht="13.5" thickBot="1" x14ac:dyDescent="0.25">
      <c r="A9" s="59" t="s">
        <v>82</v>
      </c>
      <c r="B9" s="65">
        <f>Registration!$C$13</f>
        <v>0</v>
      </c>
      <c r="C9" s="66">
        <f>Registration!C63</f>
        <v>0</v>
      </c>
      <c r="D9" s="66">
        <f>Registration!C64</f>
        <v>0</v>
      </c>
      <c r="E9" s="66">
        <f>Registration!C9</f>
        <v>0</v>
      </c>
      <c r="F9" s="66">
        <f>Registration!C66</f>
        <v>0</v>
      </c>
      <c r="G9" s="67">
        <f>Registration!C67</f>
        <v>0</v>
      </c>
    </row>
    <row r="11" spans="1:20" ht="18" x14ac:dyDescent="0.25">
      <c r="A11" s="43" t="s">
        <v>64</v>
      </c>
    </row>
    <row r="13" spans="1:20" x14ac:dyDescent="0.2">
      <c r="A13" s="1" t="s">
        <v>88</v>
      </c>
    </row>
    <row r="14" spans="1:20" x14ac:dyDescent="0.2">
      <c r="A14" s="33" t="s">
        <v>89</v>
      </c>
      <c r="B14" s="33">
        <f>Registration!C13</f>
        <v>0</v>
      </c>
    </row>
    <row r="15" spans="1:20" x14ac:dyDescent="0.2">
      <c r="A15" s="33" t="s">
        <v>90</v>
      </c>
      <c r="B15" s="72">
        <f>Registration!C71</f>
        <v>0</v>
      </c>
    </row>
    <row r="16" spans="1:20" x14ac:dyDescent="0.2">
      <c r="A16" s="33" t="s">
        <v>91</v>
      </c>
      <c r="B16" s="14" t="str">
        <f>CONCATENATE(Registration!$C$38," ",Registration!$C$39,", ",Registration!$C$44," ",Registration!$C$45,", ",Registration!$C$51," ",Registration!$C$52,", ",Registration!$C$57," ",Registration!$C$58,", ",Registration!$C$63," ",Registration!$C$64)</f>
        <v xml:space="preserve"> ,  ,  ,  ,  </v>
      </c>
    </row>
    <row r="17" spans="1:2" x14ac:dyDescent="0.2">
      <c r="A17" s="33" t="s">
        <v>58</v>
      </c>
      <c r="B17" s="72">
        <f>Registration!C70</f>
        <v>0</v>
      </c>
    </row>
    <row r="18" spans="1:2" x14ac:dyDescent="0.2">
      <c r="A18" s="33" t="s">
        <v>92</v>
      </c>
      <c r="B18" s="33"/>
    </row>
    <row r="19" spans="1:2" x14ac:dyDescent="0.2">
      <c r="A19" s="33" t="s">
        <v>93</v>
      </c>
      <c r="B19" s="74">
        <f>Registration!C75</f>
        <v>0</v>
      </c>
    </row>
    <row r="22" spans="1:2" x14ac:dyDescent="0.2">
      <c r="B22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0" sqref="F10:F14"/>
    </sheetView>
  </sheetViews>
  <sheetFormatPr defaultRowHeight="12.75" x14ac:dyDescent="0.2"/>
  <cols>
    <col min="5" max="5" width="12.125" customWidth="1"/>
  </cols>
  <sheetData>
    <row r="1" spans="1:6" x14ac:dyDescent="0.2">
      <c r="A1" s="1" t="s">
        <v>10</v>
      </c>
      <c r="B1" s="1" t="s">
        <v>11</v>
      </c>
      <c r="C1" s="1" t="s">
        <v>12</v>
      </c>
      <c r="D1" s="1" t="s">
        <v>27</v>
      </c>
      <c r="E1" s="1" t="s">
        <v>18</v>
      </c>
      <c r="F1" s="1" t="s">
        <v>23</v>
      </c>
    </row>
    <row r="2" spans="1:6" x14ac:dyDescent="0.2">
      <c r="A2">
        <v>0</v>
      </c>
      <c r="B2">
        <v>0</v>
      </c>
      <c r="C2">
        <v>0</v>
      </c>
      <c r="D2" t="s">
        <v>29</v>
      </c>
      <c r="E2" t="s">
        <v>19</v>
      </c>
      <c r="F2" t="s">
        <v>40</v>
      </c>
    </row>
    <row r="3" spans="1:6" x14ac:dyDescent="0.2">
      <c r="A3">
        <v>1</v>
      </c>
      <c r="B3">
        <v>1</v>
      </c>
      <c r="C3">
        <v>1</v>
      </c>
      <c r="D3" t="s">
        <v>28</v>
      </c>
      <c r="E3" t="s">
        <v>54</v>
      </c>
      <c r="F3" t="s">
        <v>97</v>
      </c>
    </row>
    <row r="4" spans="1:6" x14ac:dyDescent="0.2">
      <c r="B4">
        <v>2</v>
      </c>
      <c r="C4">
        <v>2</v>
      </c>
      <c r="E4" t="s">
        <v>55</v>
      </c>
      <c r="F4" t="s">
        <v>98</v>
      </c>
    </row>
    <row r="5" spans="1:6" x14ac:dyDescent="0.2">
      <c r="C5">
        <v>3</v>
      </c>
      <c r="F5" t="s">
        <v>99</v>
      </c>
    </row>
    <row r="6" spans="1:6" x14ac:dyDescent="0.2">
      <c r="F6" t="s">
        <v>100</v>
      </c>
    </row>
    <row r="7" spans="1:6" x14ac:dyDescent="0.2">
      <c r="F7" t="s">
        <v>101</v>
      </c>
    </row>
    <row r="8" spans="1:6" x14ac:dyDescent="0.2">
      <c r="F8" t="s">
        <v>41</v>
      </c>
    </row>
    <row r="9" spans="1:6" x14ac:dyDescent="0.2">
      <c r="F9" t="s">
        <v>42</v>
      </c>
    </row>
    <row r="10" spans="1:6" x14ac:dyDescent="0.2">
      <c r="F10" t="s">
        <v>102</v>
      </c>
    </row>
    <row r="11" spans="1:6" x14ac:dyDescent="0.2">
      <c r="F11" t="s">
        <v>103</v>
      </c>
    </row>
    <row r="12" spans="1:6" x14ac:dyDescent="0.2">
      <c r="F12" t="s">
        <v>83</v>
      </c>
    </row>
    <row r="13" spans="1:6" x14ac:dyDescent="0.2">
      <c r="F13" t="s">
        <v>84</v>
      </c>
    </row>
    <row r="14" spans="1:6" x14ac:dyDescent="0.2">
      <c r="F14" t="s">
        <v>39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0" sqref="B10"/>
    </sheetView>
  </sheetViews>
  <sheetFormatPr defaultRowHeight="12.75" x14ac:dyDescent="0.2"/>
  <cols>
    <col min="1" max="1" width="26.875" customWidth="1"/>
    <col min="2" max="2" width="44.625" customWidth="1"/>
  </cols>
  <sheetData>
    <row r="1" spans="1:2" ht="91.5" customHeight="1" x14ac:dyDescent="0.2"/>
    <row r="2" spans="1:2" ht="63" customHeight="1" x14ac:dyDescent="0.2">
      <c r="A2" s="78" t="s">
        <v>104</v>
      </c>
    </row>
    <row r="3" spans="1:2" ht="24.75" customHeight="1" x14ac:dyDescent="0.2">
      <c r="A3" s="78" t="s">
        <v>88</v>
      </c>
    </row>
    <row r="4" spans="1:2" ht="15" x14ac:dyDescent="0.2">
      <c r="A4" s="106" t="s">
        <v>107</v>
      </c>
      <c r="B4" s="85" t="s">
        <v>124</v>
      </c>
    </row>
    <row r="5" spans="1:2" ht="15" x14ac:dyDescent="0.2">
      <c r="A5" s="107"/>
      <c r="B5" s="86" t="s">
        <v>108</v>
      </c>
    </row>
    <row r="6" spans="1:2" ht="15" x14ac:dyDescent="0.2">
      <c r="A6" s="108"/>
      <c r="B6" s="87" t="s">
        <v>109</v>
      </c>
    </row>
    <row r="7" spans="1:2" ht="15" x14ac:dyDescent="0.2">
      <c r="A7" s="84" t="s">
        <v>110</v>
      </c>
      <c r="B7" s="89">
        <f>Registration!C13</f>
        <v>0</v>
      </c>
    </row>
    <row r="8" spans="1:2" ht="15" x14ac:dyDescent="0.2">
      <c r="A8" s="84" t="s">
        <v>111</v>
      </c>
      <c r="B8" s="91">
        <f>Registration!C71</f>
        <v>0</v>
      </c>
    </row>
    <row r="9" spans="1:2" ht="15" x14ac:dyDescent="0.2">
      <c r="A9" s="84" t="s">
        <v>112</v>
      </c>
      <c r="B9" s="92" t="str">
        <f>CONCATENATE(Registration!$C$38," ",Registration!$C$39,", ",Registration!$C$44," ",Registration!$C$45,", ",Registration!$C$51," ",Registration!$C$52,", ",Registration!$C$57," ",Registration!$C$58,", ",Registration!$C$63," ",Registration!$C$64)</f>
        <v xml:space="preserve"> ,  ,  ,  ,  </v>
      </c>
    </row>
    <row r="10" spans="1:2" ht="15" x14ac:dyDescent="0.2">
      <c r="A10" s="84" t="s">
        <v>113</v>
      </c>
      <c r="B10" s="90">
        <f>Registration!D27</f>
        <v>0</v>
      </c>
    </row>
    <row r="11" spans="1:2" ht="15" x14ac:dyDescent="0.2">
      <c r="A11" s="84" t="s">
        <v>114</v>
      </c>
      <c r="B11" s="91">
        <f>Registration!C70</f>
        <v>0</v>
      </c>
    </row>
    <row r="12" spans="1:2" ht="15" x14ac:dyDescent="0.2">
      <c r="A12" s="84" t="s">
        <v>115</v>
      </c>
      <c r="B12" s="91"/>
    </row>
    <row r="13" spans="1:2" ht="15" x14ac:dyDescent="0.2">
      <c r="A13" s="84" t="s">
        <v>116</v>
      </c>
      <c r="B13" s="88">
        <f>Registration!C75</f>
        <v>0</v>
      </c>
    </row>
    <row r="14" spans="1:2" ht="15" x14ac:dyDescent="0.2">
      <c r="A14" s="79"/>
    </row>
    <row r="15" spans="1:2" ht="15" x14ac:dyDescent="0.2">
      <c r="A15" s="79" t="s">
        <v>117</v>
      </c>
    </row>
    <row r="16" spans="1:2" x14ac:dyDescent="0.2">
      <c r="A16" s="80" t="s">
        <v>118</v>
      </c>
    </row>
    <row r="17" spans="1:1" ht="15" x14ac:dyDescent="0.2">
      <c r="A17" s="79" t="s">
        <v>119</v>
      </c>
    </row>
    <row r="18" spans="1:1" ht="15" x14ac:dyDescent="0.2">
      <c r="A18" s="79"/>
    </row>
    <row r="19" spans="1:1" ht="15" x14ac:dyDescent="0.2">
      <c r="A19" s="79"/>
    </row>
    <row r="20" spans="1:1" ht="15" x14ac:dyDescent="0.2">
      <c r="A20" s="79"/>
    </row>
    <row r="21" spans="1:1" ht="14.25" x14ac:dyDescent="0.2">
      <c r="A21" s="81" t="s">
        <v>120</v>
      </c>
    </row>
    <row r="22" spans="1:1" ht="14.25" x14ac:dyDescent="0.2">
      <c r="A22" s="81" t="s">
        <v>121</v>
      </c>
    </row>
    <row r="23" spans="1:1" ht="14.25" x14ac:dyDescent="0.2">
      <c r="A23" s="82" t="s">
        <v>35</v>
      </c>
    </row>
    <row r="24" spans="1:1" x14ac:dyDescent="0.2">
      <c r="A24" s="83" t="s">
        <v>36</v>
      </c>
    </row>
    <row r="25" spans="1:1" x14ac:dyDescent="0.2">
      <c r="A25" s="83" t="s">
        <v>122</v>
      </c>
    </row>
    <row r="26" spans="1:1" x14ac:dyDescent="0.2">
      <c r="A26" s="83" t="s">
        <v>106</v>
      </c>
    </row>
    <row r="27" spans="1:1" x14ac:dyDescent="0.2">
      <c r="A27" s="83" t="s">
        <v>123</v>
      </c>
    </row>
    <row r="28" spans="1:1" ht="15" x14ac:dyDescent="0.2">
      <c r="A28" s="79"/>
    </row>
  </sheetData>
  <mergeCells count="1">
    <mergeCell ref="A4:A6"/>
  </mergeCells>
  <hyperlinks>
    <hyperlink ref="A16" r:id="rId1" display="https://www.picnet.ca/conference"/>
  </hyperlinks>
  <pageMargins left="1" right="1" top="1" bottom="1" header="0.5" footer="0.5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Registration</vt:lpstr>
      <vt:lpstr>Data</vt:lpstr>
      <vt:lpstr>List</vt:lpstr>
      <vt:lpstr>Receipt</vt:lpstr>
      <vt:lpstr>List1</vt:lpstr>
      <vt:lpstr>List2</vt:lpstr>
      <vt:lpstr>List3</vt:lpstr>
      <vt:lpstr>Payment</vt:lpstr>
      <vt:lpstr>Registration!Print_Area</vt:lpstr>
      <vt:lpstr>TableLocation</vt:lpstr>
      <vt:lpstr>YesNo</vt:lpstr>
    </vt:vector>
  </TitlesOfParts>
  <Company>PHSABC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Evans, Helen</cp:lastModifiedBy>
  <cp:lastPrinted>2017-07-05T19:32:09Z</cp:lastPrinted>
  <dcterms:created xsi:type="dcterms:W3CDTF">2011-11-04T18:20:53Z</dcterms:created>
  <dcterms:modified xsi:type="dcterms:W3CDTF">2017-08-10T22:49:13Z</dcterms:modified>
</cp:coreProperties>
</file>